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6e8fc153032334/Desktop/Plumpton PC/Community Infrastructure Levy/"/>
    </mc:Choice>
  </mc:AlternateContent>
  <xr:revisionPtr revIDLastSave="298" documentId="8_{2BBD4069-0514-4ADF-9B6B-74C6A4AF404D}" xr6:coauthVersionLast="47" xr6:coauthVersionMax="47" xr10:uidLastSave="{D85F5D9B-46E1-48B8-81C6-6A3C63EFE365}"/>
  <bookViews>
    <workbookView xWindow="-110" yWindow="-110" windowWidth="19420" windowHeight="10300" activeTab="6" xr2:uid="{05F123D7-CB5F-4886-8F3D-9145D050BFDB}"/>
  </bookViews>
  <sheets>
    <sheet name="18-19" sheetId="2" r:id="rId1"/>
    <sheet name="19-20" sheetId="3" r:id="rId2"/>
    <sheet name="20-21" sheetId="4" r:id="rId3"/>
    <sheet name="21-22" sheetId="5" r:id="rId4"/>
    <sheet name="22-23" sheetId="7" r:id="rId5"/>
    <sheet name="23-24" sheetId="8" r:id="rId6"/>
    <sheet name="24-25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9" l="1"/>
  <c r="K25" i="9"/>
  <c r="K24" i="9"/>
  <c r="K23" i="9"/>
  <c r="K22" i="9"/>
  <c r="K21" i="9"/>
  <c r="K20" i="9"/>
  <c r="G46" i="9"/>
  <c r="K36" i="9"/>
  <c r="K35" i="9"/>
  <c r="K34" i="9"/>
  <c r="J30" i="9"/>
  <c r="J46" i="9" s="1"/>
  <c r="I30" i="9"/>
  <c r="I46" i="9" s="1"/>
  <c r="H30" i="9"/>
  <c r="H46" i="9" s="1"/>
  <c r="F30" i="9"/>
  <c r="F46" i="9" s="1"/>
  <c r="E30" i="9"/>
  <c r="E46" i="9" s="1"/>
  <c r="D30" i="9"/>
  <c r="K19" i="9"/>
  <c r="K18" i="9"/>
  <c r="K17" i="9"/>
  <c r="K16" i="9"/>
  <c r="K15" i="9"/>
  <c r="K14" i="9"/>
  <c r="K13" i="9"/>
  <c r="K12" i="9"/>
  <c r="K11" i="9"/>
  <c r="K10" i="9"/>
  <c r="K9" i="9"/>
  <c r="K8" i="9"/>
  <c r="G41" i="8"/>
  <c r="E41" i="8"/>
  <c r="D41" i="8"/>
  <c r="K31" i="8"/>
  <c r="K30" i="8"/>
  <c r="K29" i="8"/>
  <c r="J25" i="8"/>
  <c r="J41" i="8" s="1"/>
  <c r="I25" i="8"/>
  <c r="I41" i="8" s="1"/>
  <c r="H25" i="8"/>
  <c r="H41" i="8" s="1"/>
  <c r="F25" i="8"/>
  <c r="F41" i="8" s="1"/>
  <c r="E25" i="8"/>
  <c r="D25" i="8"/>
  <c r="K19" i="8"/>
  <c r="K18" i="8"/>
  <c r="K17" i="8"/>
  <c r="K16" i="8"/>
  <c r="K15" i="8"/>
  <c r="K14" i="8"/>
  <c r="K13" i="8"/>
  <c r="K12" i="8"/>
  <c r="K11" i="8"/>
  <c r="K10" i="8"/>
  <c r="K9" i="8"/>
  <c r="K8" i="8"/>
  <c r="J25" i="7"/>
  <c r="J41" i="7" s="1"/>
  <c r="I25" i="7"/>
  <c r="H25" i="7"/>
  <c r="H41" i="7" s="1"/>
  <c r="G41" i="7"/>
  <c r="K19" i="7"/>
  <c r="K18" i="7"/>
  <c r="K17" i="7"/>
  <c r="K16" i="7"/>
  <c r="K15" i="7"/>
  <c r="K14" i="7"/>
  <c r="K13" i="7"/>
  <c r="K12" i="7"/>
  <c r="K11" i="7"/>
  <c r="K10" i="7"/>
  <c r="I41" i="7"/>
  <c r="E41" i="7"/>
  <c r="D41" i="7"/>
  <c r="K31" i="7"/>
  <c r="K30" i="7"/>
  <c r="K29" i="7"/>
  <c r="F25" i="7"/>
  <c r="F41" i="7" s="1"/>
  <c r="E25" i="7"/>
  <c r="D25" i="7"/>
  <c r="K9" i="7"/>
  <c r="K8" i="7"/>
  <c r="J41" i="5"/>
  <c r="I41" i="5"/>
  <c r="H41" i="5"/>
  <c r="G41" i="5"/>
  <c r="F25" i="5"/>
  <c r="K9" i="5"/>
  <c r="G41" i="4"/>
  <c r="K31" i="5"/>
  <c r="K30" i="5"/>
  <c r="K29" i="5"/>
  <c r="E25" i="5"/>
  <c r="E41" i="5" s="1"/>
  <c r="D25" i="5"/>
  <c r="K8" i="5"/>
  <c r="D41" i="4"/>
  <c r="E41" i="4"/>
  <c r="F41" i="4"/>
  <c r="K41" i="4"/>
  <c r="D25" i="4"/>
  <c r="E25" i="4"/>
  <c r="K8" i="4"/>
  <c r="K25" i="4"/>
  <c r="K29" i="4"/>
  <c r="K30" i="4"/>
  <c r="K31" i="4"/>
  <c r="K30" i="9" l="1"/>
  <c r="K46" i="9" s="1"/>
  <c r="D46" i="9"/>
  <c r="K25" i="8"/>
  <c r="K41" i="8" s="1"/>
  <c r="K25" i="7"/>
  <c r="K41" i="7" s="1"/>
  <c r="F41" i="5"/>
  <c r="K25" i="5"/>
  <c r="K41" i="5" s="1"/>
  <c r="D41" i="5"/>
</calcChain>
</file>

<file path=xl/sharedStrings.xml><?xml version="1.0" encoding="utf-8"?>
<sst xmlns="http://schemas.openxmlformats.org/spreadsheetml/2006/main" count="228" uniqueCount="45">
  <si>
    <t>Income</t>
  </si>
  <si>
    <t>Date</t>
  </si>
  <si>
    <t>Project</t>
  </si>
  <si>
    <t xml:space="preserve">Expenditure </t>
  </si>
  <si>
    <t>Date Received</t>
  </si>
  <si>
    <t>£</t>
  </si>
  <si>
    <t>Planning App/Development</t>
  </si>
  <si>
    <t>Expiry Date</t>
  </si>
  <si>
    <t>c/fwd</t>
  </si>
  <si>
    <t>5 Riddens Close LDC</t>
  </si>
  <si>
    <t>Community Infrastructure Levy Spend 2018 onwards</t>
  </si>
  <si>
    <t>4 Strawlands LDC</t>
  </si>
  <si>
    <t>SDNP Undisclosed</t>
  </si>
  <si>
    <t>Pavilion Gents WC refurb</t>
  </si>
  <si>
    <t>The Bungalow Shaw Farm LDC</t>
  </si>
  <si>
    <t>New path at playing field</t>
  </si>
  <si>
    <t>Total Project spend £</t>
  </si>
  <si>
    <t>£ c/fwd</t>
  </si>
  <si>
    <t>Sigma Homes (first tranche)</t>
  </si>
  <si>
    <t>Skatepark Repairs</t>
  </si>
  <si>
    <t>Sigma Homes (second tranche)</t>
  </si>
  <si>
    <t>Sigma Homes (third tranche)</t>
  </si>
  <si>
    <t>Village Hall Pond New Bridge</t>
  </si>
  <si>
    <t>New basked swing playground</t>
  </si>
  <si>
    <t>New storage shed (playing field)</t>
  </si>
  <si>
    <t>Track repairs and passing places(PF)</t>
  </si>
  <si>
    <t>Passing places planters</t>
  </si>
  <si>
    <t>Playpark equipment refurb</t>
  </si>
  <si>
    <t>Glebe (First tranche)</t>
  </si>
  <si>
    <t>New Pavilion Project (GP stage1)</t>
  </si>
  <si>
    <t>New Pavilion Project (GP Stage2)</t>
  </si>
  <si>
    <t>New Pav Project (Topo Survey)</t>
  </si>
  <si>
    <t>New Pav Project (GP Stage3)</t>
  </si>
  <si>
    <t>New Pav Project (Civils)</t>
  </si>
  <si>
    <t>New Pav Project (Ecologist)</t>
  </si>
  <si>
    <t>New Pav Project (Transport survey)</t>
  </si>
  <si>
    <t>£ total received</t>
  </si>
  <si>
    <t>committed to but not spent yet</t>
  </si>
  <si>
    <t>not agreed but might be needed</t>
  </si>
  <si>
    <t>Planning Application Fee</t>
  </si>
  <si>
    <t>Fields in Trust</t>
  </si>
  <si>
    <t>Quantity Surveyor</t>
  </si>
  <si>
    <t>Glebe (Second Tranche)</t>
  </si>
  <si>
    <t>Giffon House</t>
  </si>
  <si>
    <t>Balance remaining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</si>
</sst>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7" fontId="0" fillId="0" borderId="0" xfId="0" applyNumberFormat="1"/>
    <xf numFmtId="2" fontId="0" fillId="0" borderId="0" xfId="0" applyNumberFormat="1"/>
    <xf numFmtId="0" fontId="0" fillId="2" borderId="0" xfId="0" applyFill="1"/>
    <xf numFmtId="0" fontId="0" fillId="3" borderId="0" xfId="0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A727F-6944-406A-BCCB-CCA4437C5247}">
  <dimension ref="A2:F35"/>
  <sheetViews>
    <sheetView topLeftCell="A13" workbookViewId="0">
      <selection activeCell="C11" sqref="C11"/>
    </sheetView>
  </sheetViews>
  <sheetFormatPr defaultRowHeight="14.5" x14ac:dyDescent="0.35"/>
  <cols>
    <col min="3" max="3" width="28.6328125" customWidth="1"/>
  </cols>
  <sheetData>
    <row r="2" spans="1:4" x14ac:dyDescent="0.35">
      <c r="A2" s="1" t="s">
        <v>10</v>
      </c>
    </row>
    <row r="4" spans="1:4" x14ac:dyDescent="0.35">
      <c r="A4" s="1" t="s">
        <v>3</v>
      </c>
    </row>
    <row r="6" spans="1:4" x14ac:dyDescent="0.35">
      <c r="A6" t="s">
        <v>1</v>
      </c>
      <c r="C6" t="s">
        <v>2</v>
      </c>
      <c r="D6" t="s">
        <v>5</v>
      </c>
    </row>
    <row r="25" spans="1:6" x14ac:dyDescent="0.35">
      <c r="A25" s="1" t="s">
        <v>0</v>
      </c>
    </row>
    <row r="27" spans="1:6" x14ac:dyDescent="0.35">
      <c r="A27" t="s">
        <v>4</v>
      </c>
      <c r="C27" t="s">
        <v>6</v>
      </c>
      <c r="D27" t="s">
        <v>5</v>
      </c>
      <c r="F27" t="s">
        <v>7</v>
      </c>
    </row>
    <row r="29" spans="1:6" x14ac:dyDescent="0.35">
      <c r="A29" s="2">
        <v>43191</v>
      </c>
      <c r="C29" t="s">
        <v>9</v>
      </c>
      <c r="D29">
        <v>2314.13</v>
      </c>
      <c r="F29" s="2">
        <v>45017</v>
      </c>
    </row>
    <row r="35" spans="1:4" x14ac:dyDescent="0.35">
      <c r="A35" t="s">
        <v>8</v>
      </c>
      <c r="D35">
        <v>2314.13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91F99-8352-4BB9-A0BF-3CBDEF61FFA1}">
  <dimension ref="A2:L35"/>
  <sheetViews>
    <sheetView workbookViewId="0">
      <selection activeCell="C16" sqref="C16"/>
    </sheetView>
  </sheetViews>
  <sheetFormatPr defaultRowHeight="14.5" x14ac:dyDescent="0.35"/>
  <cols>
    <col min="3" max="3" width="29.08984375" customWidth="1"/>
  </cols>
  <sheetData>
    <row r="2" spans="1:10" x14ac:dyDescent="0.35">
      <c r="A2" s="1" t="s">
        <v>10</v>
      </c>
    </row>
    <row r="4" spans="1:10" x14ac:dyDescent="0.35">
      <c r="A4" s="1" t="s">
        <v>3</v>
      </c>
    </row>
    <row r="6" spans="1:10" x14ac:dyDescent="0.35">
      <c r="A6" t="s">
        <v>1</v>
      </c>
      <c r="C6" t="s">
        <v>2</v>
      </c>
      <c r="D6" t="s">
        <v>5</v>
      </c>
      <c r="E6" t="s">
        <v>5</v>
      </c>
      <c r="F6" t="s">
        <v>5</v>
      </c>
      <c r="G6" t="s">
        <v>5</v>
      </c>
      <c r="H6" t="s">
        <v>5</v>
      </c>
      <c r="I6" t="s">
        <v>5</v>
      </c>
      <c r="J6" t="s">
        <v>5</v>
      </c>
    </row>
    <row r="25" spans="1:12" x14ac:dyDescent="0.35">
      <c r="A25" s="1" t="s">
        <v>0</v>
      </c>
    </row>
    <row r="27" spans="1:12" x14ac:dyDescent="0.35">
      <c r="A27" t="s">
        <v>4</v>
      </c>
      <c r="C27" t="s">
        <v>6</v>
      </c>
      <c r="D27" t="s">
        <v>5</v>
      </c>
      <c r="E27" t="s">
        <v>5</v>
      </c>
      <c r="F27" t="s">
        <v>5</v>
      </c>
      <c r="G27" t="s">
        <v>5</v>
      </c>
      <c r="H27" t="s">
        <v>5</v>
      </c>
      <c r="I27" t="s">
        <v>5</v>
      </c>
      <c r="J27" t="s">
        <v>5</v>
      </c>
      <c r="K27" t="s">
        <v>5</v>
      </c>
      <c r="L27" t="s">
        <v>7</v>
      </c>
    </row>
    <row r="29" spans="1:12" x14ac:dyDescent="0.35">
      <c r="A29" s="2">
        <v>43191</v>
      </c>
      <c r="C29" t="s">
        <v>9</v>
      </c>
      <c r="D29">
        <v>2314.13</v>
      </c>
      <c r="L29" s="2">
        <v>45017</v>
      </c>
    </row>
    <row r="30" spans="1:12" x14ac:dyDescent="0.35">
      <c r="A30" s="2">
        <v>43556</v>
      </c>
      <c r="C30" t="s">
        <v>11</v>
      </c>
      <c r="E30">
        <v>5254.62</v>
      </c>
      <c r="L30" s="2">
        <v>45383</v>
      </c>
    </row>
    <row r="31" spans="1:12" x14ac:dyDescent="0.35">
      <c r="A31" s="2">
        <v>43556</v>
      </c>
      <c r="C31" t="s">
        <v>12</v>
      </c>
      <c r="F31">
        <v>2525.44</v>
      </c>
      <c r="L31" s="2">
        <v>45383</v>
      </c>
    </row>
    <row r="35" spans="1:1" x14ac:dyDescent="0.35">
      <c r="A35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B506A-A3E0-47D8-8D6C-8971B56E32DF}">
  <dimension ref="A2:L41"/>
  <sheetViews>
    <sheetView topLeftCell="A29" workbookViewId="0">
      <selection activeCell="A32" sqref="A32:L32"/>
    </sheetView>
  </sheetViews>
  <sheetFormatPr defaultRowHeight="14.5" x14ac:dyDescent="0.35"/>
  <cols>
    <col min="3" max="3" width="35.08984375" customWidth="1"/>
  </cols>
  <sheetData>
    <row r="2" spans="1:11" x14ac:dyDescent="0.35">
      <c r="A2" s="1" t="s">
        <v>10</v>
      </c>
    </row>
    <row r="4" spans="1:11" x14ac:dyDescent="0.35">
      <c r="A4" s="1" t="s">
        <v>3</v>
      </c>
    </row>
    <row r="6" spans="1:11" x14ac:dyDescent="0.35">
      <c r="A6" t="s">
        <v>1</v>
      </c>
      <c r="C6" t="s">
        <v>2</v>
      </c>
      <c r="D6" t="s">
        <v>5</v>
      </c>
      <c r="E6" t="s">
        <v>5</v>
      </c>
      <c r="F6" t="s">
        <v>5</v>
      </c>
      <c r="G6" t="s">
        <v>5</v>
      </c>
      <c r="H6" t="s">
        <v>5</v>
      </c>
      <c r="I6" t="s">
        <v>5</v>
      </c>
      <c r="J6" t="s">
        <v>5</v>
      </c>
    </row>
    <row r="8" spans="1:11" x14ac:dyDescent="0.35">
      <c r="A8" s="2">
        <v>43983</v>
      </c>
      <c r="C8" t="s">
        <v>13</v>
      </c>
      <c r="D8">
        <v>-2314.13</v>
      </c>
      <c r="E8">
        <v>-2885.87</v>
      </c>
      <c r="K8">
        <f>SUM(D8:J8)</f>
        <v>-5200</v>
      </c>
    </row>
    <row r="25" spans="1:12" x14ac:dyDescent="0.35">
      <c r="A25" s="1" t="s">
        <v>0</v>
      </c>
      <c r="D25">
        <f>SUM(D8:D24)</f>
        <v>-2314.13</v>
      </c>
      <c r="E25">
        <f>SUM(E8:E24)</f>
        <v>-2885.87</v>
      </c>
      <c r="K25">
        <f>SUM(D25:J25)</f>
        <v>-5200</v>
      </c>
    </row>
    <row r="27" spans="1:12" x14ac:dyDescent="0.35">
      <c r="A27" t="s">
        <v>4</v>
      </c>
      <c r="C27" t="s">
        <v>6</v>
      </c>
      <c r="D27" t="s">
        <v>5</v>
      </c>
      <c r="E27" t="s">
        <v>5</v>
      </c>
      <c r="F27" t="s">
        <v>5</v>
      </c>
      <c r="G27" t="s">
        <v>5</v>
      </c>
      <c r="H27" t="s">
        <v>5</v>
      </c>
      <c r="I27" t="s">
        <v>5</v>
      </c>
      <c r="J27" t="s">
        <v>5</v>
      </c>
      <c r="K27" t="s">
        <v>5</v>
      </c>
      <c r="L27" t="s">
        <v>7</v>
      </c>
    </row>
    <row r="29" spans="1:12" x14ac:dyDescent="0.35">
      <c r="A29" s="2">
        <v>43191</v>
      </c>
      <c r="C29" t="s">
        <v>9</v>
      </c>
      <c r="D29">
        <v>2314.13</v>
      </c>
      <c r="K29">
        <f>SUM(D29:J29)</f>
        <v>2314.13</v>
      </c>
      <c r="L29" s="2">
        <v>45017</v>
      </c>
    </row>
    <row r="30" spans="1:12" x14ac:dyDescent="0.35">
      <c r="A30" s="2">
        <v>43556</v>
      </c>
      <c r="C30" t="s">
        <v>11</v>
      </c>
      <c r="E30">
        <v>5254.62</v>
      </c>
      <c r="K30">
        <f>SUM(D30:J30)</f>
        <v>5254.62</v>
      </c>
      <c r="L30" s="2">
        <v>45383</v>
      </c>
    </row>
    <row r="31" spans="1:12" x14ac:dyDescent="0.35">
      <c r="A31" s="2">
        <v>43556</v>
      </c>
      <c r="C31" t="s">
        <v>12</v>
      </c>
      <c r="F31">
        <v>2525.44</v>
      </c>
      <c r="K31">
        <f>SUM(D31:J31)</f>
        <v>2525.44</v>
      </c>
      <c r="L31" s="2">
        <v>45383</v>
      </c>
    </row>
    <row r="32" spans="1:12" x14ac:dyDescent="0.35">
      <c r="A32" s="2">
        <v>43922</v>
      </c>
      <c r="C32" t="s">
        <v>14</v>
      </c>
      <c r="G32">
        <v>1751.54</v>
      </c>
      <c r="K32">
        <v>1751.54</v>
      </c>
      <c r="L32" s="2">
        <v>45748</v>
      </c>
    </row>
    <row r="41" spans="4:11" x14ac:dyDescent="0.35">
      <c r="D41">
        <f>SUM(D25:D40)</f>
        <v>0</v>
      </c>
      <c r="E41">
        <f>SUM(E25:E40)</f>
        <v>2368.75</v>
      </c>
      <c r="F41">
        <f>SUM(F25:F40)</f>
        <v>2525.44</v>
      </c>
      <c r="G41">
        <f>SUM(G32:G40)</f>
        <v>1751.54</v>
      </c>
      <c r="K41">
        <f>SUM(K25:K40)</f>
        <v>6645.7300000000005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430C1-2A17-4CA6-A349-AE5EDA1FA94D}">
  <dimension ref="A2:L41"/>
  <sheetViews>
    <sheetView topLeftCell="A31" workbookViewId="0">
      <selection activeCell="A33" sqref="A33:L33"/>
    </sheetView>
  </sheetViews>
  <sheetFormatPr defaultRowHeight="14.5" x14ac:dyDescent="0.35"/>
  <cols>
    <col min="3" max="3" width="36.36328125" customWidth="1"/>
    <col min="11" max="11" width="17.81640625" customWidth="1"/>
  </cols>
  <sheetData>
    <row r="2" spans="1:11" x14ac:dyDescent="0.35">
      <c r="A2" s="1" t="s">
        <v>10</v>
      </c>
    </row>
    <row r="4" spans="1:11" x14ac:dyDescent="0.35">
      <c r="A4" s="1" t="s">
        <v>3</v>
      </c>
    </row>
    <row r="6" spans="1:11" x14ac:dyDescent="0.35">
      <c r="A6" t="s">
        <v>1</v>
      </c>
      <c r="C6" t="s">
        <v>2</v>
      </c>
      <c r="D6" t="s">
        <v>5</v>
      </c>
      <c r="E6" t="s">
        <v>5</v>
      </c>
      <c r="F6" t="s">
        <v>5</v>
      </c>
      <c r="G6" t="s">
        <v>5</v>
      </c>
      <c r="H6" t="s">
        <v>5</v>
      </c>
      <c r="I6" t="s">
        <v>5</v>
      </c>
      <c r="J6" t="s">
        <v>5</v>
      </c>
      <c r="K6" t="s">
        <v>16</v>
      </c>
    </row>
    <row r="8" spans="1:11" x14ac:dyDescent="0.35">
      <c r="A8" s="2">
        <v>43983</v>
      </c>
      <c r="C8" t="s">
        <v>13</v>
      </c>
      <c r="D8">
        <v>-2314.13</v>
      </c>
      <c r="E8">
        <v>-2885.87</v>
      </c>
      <c r="K8">
        <f>SUM(D8:J8)</f>
        <v>-5200</v>
      </c>
    </row>
    <row r="9" spans="1:11" x14ac:dyDescent="0.35">
      <c r="A9" s="2">
        <v>44593</v>
      </c>
      <c r="C9" t="s">
        <v>15</v>
      </c>
      <c r="E9">
        <v>-2368.75</v>
      </c>
      <c r="F9">
        <v>-1818.04</v>
      </c>
      <c r="K9">
        <f>SUM(E9:J9)</f>
        <v>-4186.79</v>
      </c>
    </row>
    <row r="25" spans="1:12" x14ac:dyDescent="0.35">
      <c r="A25" s="1" t="s">
        <v>0</v>
      </c>
      <c r="D25">
        <f>SUM(D8:D24)</f>
        <v>-2314.13</v>
      </c>
      <c r="E25">
        <f>SUM(E8:E24)</f>
        <v>-5254.62</v>
      </c>
      <c r="F25">
        <f>SUM(F9:F24)</f>
        <v>-1818.04</v>
      </c>
      <c r="K25">
        <f>SUM(D25:J25)</f>
        <v>-9386.7900000000009</v>
      </c>
    </row>
    <row r="27" spans="1:12" x14ac:dyDescent="0.35">
      <c r="A27" t="s">
        <v>4</v>
      </c>
      <c r="C27" t="s">
        <v>6</v>
      </c>
      <c r="D27" t="s">
        <v>5</v>
      </c>
      <c r="E27" t="s">
        <v>5</v>
      </c>
      <c r="F27" t="s">
        <v>5</v>
      </c>
      <c r="G27" t="s">
        <v>5</v>
      </c>
      <c r="H27" t="s">
        <v>5</v>
      </c>
      <c r="I27" t="s">
        <v>5</v>
      </c>
      <c r="J27" t="s">
        <v>5</v>
      </c>
      <c r="K27" t="s">
        <v>5</v>
      </c>
      <c r="L27" t="s">
        <v>7</v>
      </c>
    </row>
    <row r="29" spans="1:12" x14ac:dyDescent="0.35">
      <c r="A29" s="2">
        <v>43191</v>
      </c>
      <c r="C29" t="s">
        <v>9</v>
      </c>
      <c r="D29">
        <v>2314.13</v>
      </c>
      <c r="K29">
        <f>SUM(D29:J29)</f>
        <v>2314.13</v>
      </c>
      <c r="L29" s="2">
        <v>45017</v>
      </c>
    </row>
    <row r="30" spans="1:12" x14ac:dyDescent="0.35">
      <c r="A30" s="2">
        <v>43556</v>
      </c>
      <c r="C30" t="s">
        <v>11</v>
      </c>
      <c r="E30">
        <v>5254.62</v>
      </c>
      <c r="K30">
        <f>SUM(D30:J30)</f>
        <v>5254.62</v>
      </c>
      <c r="L30" s="2">
        <v>45383</v>
      </c>
    </row>
    <row r="31" spans="1:12" x14ac:dyDescent="0.35">
      <c r="A31" s="2">
        <v>43556</v>
      </c>
      <c r="C31" t="s">
        <v>12</v>
      </c>
      <c r="F31">
        <v>2525.44</v>
      </c>
      <c r="K31">
        <f>SUM(D31:J31)</f>
        <v>2525.44</v>
      </c>
      <c r="L31" s="2">
        <v>45383</v>
      </c>
    </row>
    <row r="32" spans="1:12" x14ac:dyDescent="0.35">
      <c r="A32" s="2">
        <v>43922</v>
      </c>
      <c r="C32" t="s">
        <v>14</v>
      </c>
      <c r="G32">
        <v>1751.54</v>
      </c>
      <c r="K32">
        <v>1751.54</v>
      </c>
      <c r="L32" s="2">
        <v>45748</v>
      </c>
    </row>
    <row r="33" spans="1:12" x14ac:dyDescent="0.35">
      <c r="A33" s="2">
        <v>44470</v>
      </c>
      <c r="C33" t="s">
        <v>18</v>
      </c>
      <c r="H33">
        <v>5916.62</v>
      </c>
      <c r="K33">
        <v>5916.62</v>
      </c>
      <c r="L33" s="2">
        <v>46296</v>
      </c>
    </row>
    <row r="41" spans="1:12" x14ac:dyDescent="0.35">
      <c r="D41">
        <f>SUM(D25:D40)</f>
        <v>0</v>
      </c>
      <c r="E41">
        <f>SUM(E25:E40)</f>
        <v>0</v>
      </c>
      <c r="F41" s="3">
        <f>SUM(F25:F40)</f>
        <v>707.40000000000009</v>
      </c>
      <c r="G41" s="3">
        <f t="shared" ref="G41:J41" si="0">SUM(G25:G40)</f>
        <v>1751.54</v>
      </c>
      <c r="H41" s="3">
        <f t="shared" si="0"/>
        <v>5916.62</v>
      </c>
      <c r="I41" s="3">
        <f t="shared" si="0"/>
        <v>0</v>
      </c>
      <c r="J41" s="3">
        <f t="shared" si="0"/>
        <v>0</v>
      </c>
      <c r="K41">
        <f>SUM(K25:K40)</f>
        <v>8375.56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F2604-C7FD-4208-A22E-057594636957}">
  <dimension ref="A2:L41"/>
  <sheetViews>
    <sheetView workbookViewId="0">
      <selection sqref="A1:L41"/>
    </sheetView>
  </sheetViews>
  <sheetFormatPr defaultRowHeight="14.5" x14ac:dyDescent="0.35"/>
  <cols>
    <col min="3" max="3" width="31.54296875" customWidth="1"/>
    <col min="11" max="11" width="19" customWidth="1"/>
  </cols>
  <sheetData>
    <row r="2" spans="1:11" x14ac:dyDescent="0.35">
      <c r="A2" s="1" t="s">
        <v>10</v>
      </c>
    </row>
    <row r="4" spans="1:11" x14ac:dyDescent="0.35">
      <c r="A4" s="1" t="s">
        <v>3</v>
      </c>
    </row>
    <row r="6" spans="1:11" x14ac:dyDescent="0.35">
      <c r="A6" t="s">
        <v>1</v>
      </c>
      <c r="C6" t="s">
        <v>2</v>
      </c>
      <c r="D6" t="s">
        <v>5</v>
      </c>
      <c r="E6" t="s">
        <v>5</v>
      </c>
      <c r="F6" t="s">
        <v>5</v>
      </c>
      <c r="G6" t="s">
        <v>5</v>
      </c>
      <c r="H6" t="s">
        <v>5</v>
      </c>
      <c r="I6" t="s">
        <v>5</v>
      </c>
      <c r="J6" t="s">
        <v>5</v>
      </c>
      <c r="K6" t="s">
        <v>16</v>
      </c>
    </row>
    <row r="8" spans="1:11" x14ac:dyDescent="0.35">
      <c r="A8" s="2">
        <v>43983</v>
      </c>
      <c r="C8" t="s">
        <v>13</v>
      </c>
      <c r="D8">
        <v>-2314.13</v>
      </c>
      <c r="E8">
        <v>-2885.87</v>
      </c>
      <c r="K8">
        <f>SUM(D8:J8)</f>
        <v>-5200</v>
      </c>
    </row>
    <row r="9" spans="1:11" x14ac:dyDescent="0.35">
      <c r="A9" s="2">
        <v>44593</v>
      </c>
      <c r="C9" t="s">
        <v>15</v>
      </c>
      <c r="E9">
        <v>-2368.75</v>
      </c>
      <c r="F9">
        <v>-1818.04</v>
      </c>
      <c r="K9">
        <f>SUM(E9:J9)</f>
        <v>-4186.79</v>
      </c>
    </row>
    <row r="10" spans="1:11" x14ac:dyDescent="0.35">
      <c r="A10" s="2">
        <v>44958</v>
      </c>
      <c r="C10" t="s">
        <v>19</v>
      </c>
      <c r="F10">
        <v>-707.4</v>
      </c>
      <c r="G10">
        <v>-1751.54</v>
      </c>
      <c r="H10">
        <v>-639.52</v>
      </c>
      <c r="K10">
        <f t="shared" ref="K10:K19" si="0">SUM(E10:J10)</f>
        <v>-3098.46</v>
      </c>
    </row>
    <row r="11" spans="1:11" x14ac:dyDescent="0.35">
      <c r="K11">
        <f t="shared" si="0"/>
        <v>0</v>
      </c>
    </row>
    <row r="12" spans="1:11" x14ac:dyDescent="0.35">
      <c r="K12">
        <f t="shared" si="0"/>
        <v>0</v>
      </c>
    </row>
    <row r="13" spans="1:11" x14ac:dyDescent="0.35">
      <c r="K13">
        <f t="shared" si="0"/>
        <v>0</v>
      </c>
    </row>
    <row r="14" spans="1:11" x14ac:dyDescent="0.35">
      <c r="K14">
        <f t="shared" si="0"/>
        <v>0</v>
      </c>
    </row>
    <row r="15" spans="1:11" x14ac:dyDescent="0.35">
      <c r="K15">
        <f t="shared" si="0"/>
        <v>0</v>
      </c>
    </row>
    <row r="16" spans="1:11" x14ac:dyDescent="0.35">
      <c r="K16">
        <f t="shared" si="0"/>
        <v>0</v>
      </c>
    </row>
    <row r="17" spans="1:12" x14ac:dyDescent="0.35">
      <c r="K17">
        <f t="shared" si="0"/>
        <v>0</v>
      </c>
    </row>
    <row r="18" spans="1:12" x14ac:dyDescent="0.35">
      <c r="K18">
        <f t="shared" si="0"/>
        <v>0</v>
      </c>
    </row>
    <row r="19" spans="1:12" x14ac:dyDescent="0.35">
      <c r="K19">
        <f t="shared" si="0"/>
        <v>0</v>
      </c>
    </row>
    <row r="25" spans="1:12" x14ac:dyDescent="0.35">
      <c r="A25" s="1" t="s">
        <v>0</v>
      </c>
      <c r="D25">
        <f>SUM(D8:D24)</f>
        <v>-2314.13</v>
      </c>
      <c r="E25">
        <f>SUM(E8:E24)</f>
        <v>-5254.62</v>
      </c>
      <c r="F25">
        <f>SUM(F9:F24)</f>
        <v>-2525.44</v>
      </c>
      <c r="G25">
        <v>-1751.54</v>
      </c>
      <c r="H25">
        <f t="shared" ref="H25:J25" si="1">SUM(H9:H24)</f>
        <v>-639.52</v>
      </c>
      <c r="I25">
        <f t="shared" si="1"/>
        <v>0</v>
      </c>
      <c r="J25">
        <f t="shared" si="1"/>
        <v>0</v>
      </c>
      <c r="K25">
        <f>SUM(D25:J25)</f>
        <v>-12485.25</v>
      </c>
    </row>
    <row r="27" spans="1:12" x14ac:dyDescent="0.35">
      <c r="A27" t="s">
        <v>4</v>
      </c>
      <c r="C27" t="s">
        <v>6</v>
      </c>
      <c r="D27" t="s">
        <v>5</v>
      </c>
      <c r="E27" t="s">
        <v>5</v>
      </c>
      <c r="F27" t="s">
        <v>5</v>
      </c>
      <c r="G27" t="s">
        <v>5</v>
      </c>
      <c r="H27" t="s">
        <v>5</v>
      </c>
      <c r="I27" t="s">
        <v>5</v>
      </c>
      <c r="J27" t="s">
        <v>5</v>
      </c>
      <c r="K27" t="s">
        <v>17</v>
      </c>
      <c r="L27" t="s">
        <v>7</v>
      </c>
    </row>
    <row r="29" spans="1:12" x14ac:dyDescent="0.35">
      <c r="A29" s="2">
        <v>43191</v>
      </c>
      <c r="C29" t="s">
        <v>9</v>
      </c>
      <c r="D29">
        <v>2314.13</v>
      </c>
      <c r="K29">
        <f>SUM(D29:J29)</f>
        <v>2314.13</v>
      </c>
      <c r="L29" s="2">
        <v>45017</v>
      </c>
    </row>
    <row r="30" spans="1:12" x14ac:dyDescent="0.35">
      <c r="A30" s="2">
        <v>43556</v>
      </c>
      <c r="C30" t="s">
        <v>11</v>
      </c>
      <c r="E30">
        <v>5254.62</v>
      </c>
      <c r="K30">
        <f>SUM(D30:J30)</f>
        <v>5254.62</v>
      </c>
      <c r="L30" s="2">
        <v>45383</v>
      </c>
    </row>
    <row r="31" spans="1:12" x14ac:dyDescent="0.35">
      <c r="A31" s="2">
        <v>43556</v>
      </c>
      <c r="C31" t="s">
        <v>12</v>
      </c>
      <c r="F31">
        <v>2525.44</v>
      </c>
      <c r="K31">
        <f>SUM(D31:J31)</f>
        <v>2525.44</v>
      </c>
      <c r="L31" s="2">
        <v>45383</v>
      </c>
    </row>
    <row r="32" spans="1:12" x14ac:dyDescent="0.35">
      <c r="A32" s="2">
        <v>43922</v>
      </c>
      <c r="C32" t="s">
        <v>14</v>
      </c>
      <c r="G32">
        <v>1751.54</v>
      </c>
      <c r="K32">
        <v>1751.54</v>
      </c>
      <c r="L32" s="2">
        <v>45748</v>
      </c>
    </row>
    <row r="33" spans="1:12" x14ac:dyDescent="0.35">
      <c r="A33" s="2">
        <v>44470</v>
      </c>
      <c r="C33" t="s">
        <v>18</v>
      </c>
      <c r="H33">
        <v>5916.62</v>
      </c>
      <c r="K33">
        <v>5916.62</v>
      </c>
      <c r="L33" s="2">
        <v>46296</v>
      </c>
    </row>
    <row r="34" spans="1:12" x14ac:dyDescent="0.35">
      <c r="A34" s="2">
        <v>44652</v>
      </c>
      <c r="C34" t="s">
        <v>20</v>
      </c>
      <c r="H34">
        <v>29583.07</v>
      </c>
      <c r="K34">
        <v>29583.07</v>
      </c>
      <c r="L34" s="2">
        <v>46478</v>
      </c>
    </row>
    <row r="35" spans="1:12" x14ac:dyDescent="0.35">
      <c r="A35" s="2">
        <v>44835</v>
      </c>
      <c r="C35" t="s">
        <v>21</v>
      </c>
      <c r="H35">
        <v>23666.46</v>
      </c>
      <c r="K35">
        <v>23666.46</v>
      </c>
      <c r="L35" s="2">
        <v>46661</v>
      </c>
    </row>
    <row r="41" spans="1:12" x14ac:dyDescent="0.35">
      <c r="D41">
        <f>SUM(D25:D40)</f>
        <v>0</v>
      </c>
      <c r="E41">
        <f>SUM(E25:E40)</f>
        <v>0</v>
      </c>
      <c r="F41" s="3">
        <f>SUM(F25:F40)</f>
        <v>0</v>
      </c>
      <c r="G41" s="3">
        <f t="shared" ref="G41:J41" si="2">SUM(G25:G40)</f>
        <v>0</v>
      </c>
      <c r="H41" s="3">
        <f t="shared" si="2"/>
        <v>58526.63</v>
      </c>
      <c r="I41" s="3">
        <f t="shared" si="2"/>
        <v>0</v>
      </c>
      <c r="J41" s="3">
        <f t="shared" si="2"/>
        <v>0</v>
      </c>
      <c r="K41">
        <f>SUM(K25:K40)</f>
        <v>58526.63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F7BD5-F2BD-43C0-9A27-37B1BCFF0058}">
  <dimension ref="A2:L41"/>
  <sheetViews>
    <sheetView topLeftCell="A33" workbookViewId="0">
      <selection activeCell="L41" sqref="A1:L41"/>
    </sheetView>
  </sheetViews>
  <sheetFormatPr defaultRowHeight="14.5" x14ac:dyDescent="0.35"/>
  <cols>
    <col min="3" max="3" width="28.26953125" customWidth="1"/>
    <col min="11" max="11" width="20.08984375" customWidth="1"/>
  </cols>
  <sheetData>
    <row r="2" spans="1:11" x14ac:dyDescent="0.35">
      <c r="A2" s="1" t="s">
        <v>10</v>
      </c>
    </row>
    <row r="4" spans="1:11" x14ac:dyDescent="0.35">
      <c r="A4" s="1" t="s">
        <v>3</v>
      </c>
    </row>
    <row r="6" spans="1:11" x14ac:dyDescent="0.35">
      <c r="A6" t="s">
        <v>1</v>
      </c>
      <c r="C6" t="s">
        <v>2</v>
      </c>
      <c r="D6" t="s">
        <v>5</v>
      </c>
      <c r="E6" t="s">
        <v>5</v>
      </c>
      <c r="F6" t="s">
        <v>5</v>
      </c>
      <c r="G6" t="s">
        <v>5</v>
      </c>
      <c r="H6" t="s">
        <v>5</v>
      </c>
      <c r="I6" t="s">
        <v>5</v>
      </c>
      <c r="J6" t="s">
        <v>5</v>
      </c>
      <c r="K6" t="s">
        <v>16</v>
      </c>
    </row>
    <row r="8" spans="1:11" x14ac:dyDescent="0.35">
      <c r="A8" s="2">
        <v>43983</v>
      </c>
      <c r="C8" t="s">
        <v>13</v>
      </c>
      <c r="D8">
        <v>-2314.13</v>
      </c>
      <c r="E8">
        <v>-2885.87</v>
      </c>
      <c r="K8">
        <f>SUM(D8:J8)</f>
        <v>-5200</v>
      </c>
    </row>
    <row r="9" spans="1:11" x14ac:dyDescent="0.35">
      <c r="A9" s="2">
        <v>44593</v>
      </c>
      <c r="C9" t="s">
        <v>15</v>
      </c>
      <c r="E9">
        <v>-2368.75</v>
      </c>
      <c r="F9">
        <v>-1818.04</v>
      </c>
      <c r="K9">
        <f>SUM(E9:J9)</f>
        <v>-4186.79</v>
      </c>
    </row>
    <row r="10" spans="1:11" x14ac:dyDescent="0.35">
      <c r="A10" s="2">
        <v>44958</v>
      </c>
      <c r="C10" t="s">
        <v>19</v>
      </c>
      <c r="F10">
        <v>-707.4</v>
      </c>
      <c r="G10">
        <v>-1751.54</v>
      </c>
      <c r="H10">
        <v>-639.52</v>
      </c>
      <c r="K10">
        <f t="shared" ref="K10:K19" si="0">SUM(E10:J10)</f>
        <v>-3098.46</v>
      </c>
    </row>
    <row r="11" spans="1:11" x14ac:dyDescent="0.35">
      <c r="A11" s="2">
        <v>45047</v>
      </c>
      <c r="C11" t="s">
        <v>22</v>
      </c>
      <c r="H11">
        <v>-3200</v>
      </c>
      <c r="K11">
        <f t="shared" si="0"/>
        <v>-3200</v>
      </c>
    </row>
    <row r="12" spans="1:11" x14ac:dyDescent="0.35">
      <c r="A12" s="2">
        <v>45078</v>
      </c>
      <c r="C12" t="s">
        <v>23</v>
      </c>
      <c r="H12">
        <v>-3780</v>
      </c>
      <c r="K12">
        <f t="shared" si="0"/>
        <v>-3780</v>
      </c>
    </row>
    <row r="13" spans="1:11" x14ac:dyDescent="0.35">
      <c r="A13" s="2">
        <v>45108</v>
      </c>
      <c r="C13" t="s">
        <v>24</v>
      </c>
      <c r="H13">
        <v>-2725</v>
      </c>
      <c r="K13">
        <f t="shared" si="0"/>
        <v>-2725</v>
      </c>
    </row>
    <row r="14" spans="1:11" x14ac:dyDescent="0.35">
      <c r="A14" s="2">
        <v>45200</v>
      </c>
      <c r="C14" t="s">
        <v>25</v>
      </c>
      <c r="H14">
        <v>-5975</v>
      </c>
      <c r="K14">
        <f t="shared" si="0"/>
        <v>-5975</v>
      </c>
    </row>
    <row r="15" spans="1:11" x14ac:dyDescent="0.35">
      <c r="A15" s="2">
        <v>45323</v>
      </c>
      <c r="C15" t="s">
        <v>26</v>
      </c>
      <c r="H15">
        <v>-2831.5</v>
      </c>
      <c r="K15">
        <f t="shared" si="0"/>
        <v>-2831.5</v>
      </c>
    </row>
    <row r="16" spans="1:11" x14ac:dyDescent="0.35">
      <c r="A16" s="2">
        <v>45352</v>
      </c>
      <c r="B16" s="2"/>
      <c r="C16" t="s">
        <v>27</v>
      </c>
      <c r="H16">
        <v>-1286.02</v>
      </c>
      <c r="K16">
        <f t="shared" si="0"/>
        <v>-1286.02</v>
      </c>
    </row>
    <row r="17" spans="1:12" x14ac:dyDescent="0.35">
      <c r="K17">
        <f t="shared" si="0"/>
        <v>0</v>
      </c>
    </row>
    <row r="18" spans="1:12" x14ac:dyDescent="0.35">
      <c r="K18">
        <f t="shared" si="0"/>
        <v>0</v>
      </c>
    </row>
    <row r="19" spans="1:12" x14ac:dyDescent="0.35">
      <c r="K19">
        <f t="shared" si="0"/>
        <v>0</v>
      </c>
    </row>
    <row r="25" spans="1:12" x14ac:dyDescent="0.35">
      <c r="A25" s="1" t="s">
        <v>0</v>
      </c>
      <c r="D25">
        <f>SUM(D8:D24)</f>
        <v>-2314.13</v>
      </c>
      <c r="E25">
        <f>SUM(E8:E24)</f>
        <v>-5254.62</v>
      </c>
      <c r="F25">
        <f>SUM(F9:F24)</f>
        <v>-2525.44</v>
      </c>
      <c r="G25">
        <v>-1751.54</v>
      </c>
      <c r="H25">
        <f t="shared" ref="H25:J25" si="1">SUM(H9:H24)</f>
        <v>-20437.04</v>
      </c>
      <c r="I25">
        <f t="shared" si="1"/>
        <v>0</v>
      </c>
      <c r="J25">
        <f t="shared" si="1"/>
        <v>0</v>
      </c>
      <c r="K25">
        <f>SUM(D25:J25)</f>
        <v>-32282.77</v>
      </c>
    </row>
    <row r="27" spans="1:12" x14ac:dyDescent="0.35">
      <c r="A27" t="s">
        <v>4</v>
      </c>
      <c r="C27" t="s">
        <v>6</v>
      </c>
      <c r="D27" t="s">
        <v>5</v>
      </c>
      <c r="E27" t="s">
        <v>5</v>
      </c>
      <c r="F27" t="s">
        <v>5</v>
      </c>
      <c r="G27" t="s">
        <v>5</v>
      </c>
      <c r="H27" t="s">
        <v>5</v>
      </c>
      <c r="I27" t="s">
        <v>5</v>
      </c>
      <c r="J27" t="s">
        <v>5</v>
      </c>
      <c r="K27" t="s">
        <v>17</v>
      </c>
      <c r="L27" t="s">
        <v>7</v>
      </c>
    </row>
    <row r="29" spans="1:12" x14ac:dyDescent="0.35">
      <c r="A29" s="2">
        <v>43191</v>
      </c>
      <c r="C29" t="s">
        <v>9</v>
      </c>
      <c r="D29">
        <v>2314.13</v>
      </c>
      <c r="K29">
        <f>SUM(D29:J29)</f>
        <v>2314.13</v>
      </c>
      <c r="L29" s="2">
        <v>45017</v>
      </c>
    </row>
    <row r="30" spans="1:12" x14ac:dyDescent="0.35">
      <c r="A30" s="2">
        <v>43556</v>
      </c>
      <c r="C30" t="s">
        <v>11</v>
      </c>
      <c r="E30">
        <v>5254.62</v>
      </c>
      <c r="K30">
        <f>SUM(D30:J30)</f>
        <v>5254.62</v>
      </c>
      <c r="L30" s="2">
        <v>45383</v>
      </c>
    </row>
    <row r="31" spans="1:12" x14ac:dyDescent="0.35">
      <c r="A31" s="2">
        <v>43556</v>
      </c>
      <c r="C31" t="s">
        <v>12</v>
      </c>
      <c r="F31">
        <v>2525.44</v>
      </c>
      <c r="K31">
        <f>SUM(D31:J31)</f>
        <v>2525.44</v>
      </c>
      <c r="L31" s="2">
        <v>45383</v>
      </c>
    </row>
    <row r="32" spans="1:12" x14ac:dyDescent="0.35">
      <c r="A32" s="2">
        <v>43922</v>
      </c>
      <c r="C32" t="s">
        <v>14</v>
      </c>
      <c r="G32">
        <v>1751.54</v>
      </c>
      <c r="K32">
        <v>1751.54</v>
      </c>
      <c r="L32" s="2">
        <v>45748</v>
      </c>
    </row>
    <row r="33" spans="1:12" x14ac:dyDescent="0.35">
      <c r="A33" s="2">
        <v>44470</v>
      </c>
      <c r="C33" t="s">
        <v>18</v>
      </c>
      <c r="H33">
        <v>5916.62</v>
      </c>
      <c r="K33">
        <v>5916.62</v>
      </c>
      <c r="L33" s="2">
        <v>46296</v>
      </c>
    </row>
    <row r="34" spans="1:12" x14ac:dyDescent="0.35">
      <c r="A34" s="2">
        <v>44652</v>
      </c>
      <c r="C34" t="s">
        <v>20</v>
      </c>
      <c r="H34">
        <v>29583.07</v>
      </c>
      <c r="K34">
        <v>29583.07</v>
      </c>
      <c r="L34" s="2">
        <v>46478</v>
      </c>
    </row>
    <row r="35" spans="1:12" x14ac:dyDescent="0.35">
      <c r="A35" s="2">
        <v>44835</v>
      </c>
      <c r="C35" t="s">
        <v>21</v>
      </c>
      <c r="H35">
        <v>23666.46</v>
      </c>
      <c r="K35">
        <v>23666.46</v>
      </c>
      <c r="L35" s="2">
        <v>46661</v>
      </c>
    </row>
    <row r="41" spans="1:12" x14ac:dyDescent="0.35">
      <c r="D41">
        <f>SUM(D25:D40)</f>
        <v>0</v>
      </c>
      <c r="E41">
        <f>SUM(E25:E40)</f>
        <v>0</v>
      </c>
      <c r="F41" s="3">
        <f>SUM(F25:F40)</f>
        <v>0</v>
      </c>
      <c r="G41" s="3">
        <f t="shared" ref="G41:J41" si="2">SUM(G25:G40)</f>
        <v>0</v>
      </c>
      <c r="H41" s="3">
        <f t="shared" si="2"/>
        <v>38729.11</v>
      </c>
      <c r="I41" s="3">
        <f t="shared" si="2"/>
        <v>0</v>
      </c>
      <c r="J41" s="3">
        <f t="shared" si="2"/>
        <v>0</v>
      </c>
      <c r="K41">
        <f>SUM(K25:K40)</f>
        <v>38729.11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AEDB6-CF2C-4F01-A5D0-E5AF735C0695}">
  <dimension ref="A2:M51"/>
  <sheetViews>
    <sheetView tabSelected="1" topLeftCell="A16" workbookViewId="0">
      <selection activeCell="J24" sqref="J24"/>
    </sheetView>
  </sheetViews>
  <sheetFormatPr defaultRowHeight="14.5" x14ac:dyDescent="0.35"/>
  <cols>
    <col min="3" max="3" width="27.26953125" customWidth="1"/>
    <col min="11" max="11" width="18.90625" customWidth="1"/>
  </cols>
  <sheetData>
    <row r="2" spans="1:11" x14ac:dyDescent="0.35">
      <c r="A2" s="1" t="s">
        <v>10</v>
      </c>
    </row>
    <row r="4" spans="1:11" x14ac:dyDescent="0.35">
      <c r="A4" s="1" t="s">
        <v>3</v>
      </c>
    </row>
    <row r="6" spans="1:11" x14ac:dyDescent="0.35">
      <c r="A6" t="s">
        <v>1</v>
      </c>
      <c r="C6" t="s">
        <v>2</v>
      </c>
      <c r="D6" t="s">
        <v>5</v>
      </c>
      <c r="E6" t="s">
        <v>5</v>
      </c>
      <c r="F6" t="s">
        <v>5</v>
      </c>
      <c r="G6" t="s">
        <v>5</v>
      </c>
      <c r="H6" t="s">
        <v>5</v>
      </c>
      <c r="I6" t="s">
        <v>5</v>
      </c>
      <c r="J6" t="s">
        <v>5</v>
      </c>
      <c r="K6" t="s">
        <v>16</v>
      </c>
    </row>
    <row r="8" spans="1:11" x14ac:dyDescent="0.35">
      <c r="A8" s="2">
        <v>43983</v>
      </c>
      <c r="C8" t="s">
        <v>13</v>
      </c>
      <c r="D8">
        <v>-2314.13</v>
      </c>
      <c r="E8">
        <v>-2885.87</v>
      </c>
      <c r="K8">
        <f>SUM(D8:J8)</f>
        <v>-5200</v>
      </c>
    </row>
    <row r="9" spans="1:11" x14ac:dyDescent="0.35">
      <c r="A9" s="2">
        <v>44593</v>
      </c>
      <c r="C9" t="s">
        <v>15</v>
      </c>
      <c r="E9">
        <v>-2368.75</v>
      </c>
      <c r="F9">
        <v>-1818.04</v>
      </c>
      <c r="K9">
        <f>SUM(E9:J9)</f>
        <v>-4186.79</v>
      </c>
    </row>
    <row r="10" spans="1:11" x14ac:dyDescent="0.35">
      <c r="A10" s="2">
        <v>44958</v>
      </c>
      <c r="C10" t="s">
        <v>19</v>
      </c>
      <c r="F10">
        <v>-707.4</v>
      </c>
      <c r="G10">
        <v>-1751.54</v>
      </c>
      <c r="H10">
        <v>-639.52</v>
      </c>
      <c r="K10">
        <f>SUM(E10:J10)</f>
        <v>-3098.46</v>
      </c>
    </row>
    <row r="11" spans="1:11" x14ac:dyDescent="0.35">
      <c r="A11" s="2">
        <v>45047</v>
      </c>
      <c r="C11" t="s">
        <v>22</v>
      </c>
      <c r="H11">
        <v>-3200</v>
      </c>
      <c r="K11">
        <f>SUM(E11:J11)</f>
        <v>-3200</v>
      </c>
    </row>
    <row r="12" spans="1:11" x14ac:dyDescent="0.35">
      <c r="A12" s="2">
        <v>45078</v>
      </c>
      <c r="C12" t="s">
        <v>23</v>
      </c>
      <c r="H12">
        <v>-3780</v>
      </c>
      <c r="K12">
        <f>SUM(E12:J12)</f>
        <v>-3780</v>
      </c>
    </row>
    <row r="13" spans="1:11" x14ac:dyDescent="0.35">
      <c r="A13" s="2">
        <v>45108</v>
      </c>
      <c r="C13" t="s">
        <v>24</v>
      </c>
      <c r="H13">
        <v>-2725</v>
      </c>
      <c r="K13">
        <f>SUM(E13:J13)</f>
        <v>-2725</v>
      </c>
    </row>
    <row r="14" spans="1:11" x14ac:dyDescent="0.35">
      <c r="A14" s="2">
        <v>45200</v>
      </c>
      <c r="C14" t="s">
        <v>25</v>
      </c>
      <c r="H14">
        <v>-5975</v>
      </c>
      <c r="K14">
        <f>SUM(E14:J14)</f>
        <v>-5975</v>
      </c>
    </row>
    <row r="15" spans="1:11" x14ac:dyDescent="0.35">
      <c r="A15" s="2">
        <v>45323</v>
      </c>
      <c r="C15" t="s">
        <v>26</v>
      </c>
      <c r="H15">
        <v>-2831.5</v>
      </c>
      <c r="K15">
        <f>SUM(E15:J15)</f>
        <v>-2831.5</v>
      </c>
    </row>
    <row r="16" spans="1:11" x14ac:dyDescent="0.35">
      <c r="A16" s="2">
        <v>45352</v>
      </c>
      <c r="B16" s="2"/>
      <c r="C16" t="s">
        <v>27</v>
      </c>
      <c r="H16">
        <v>-1286.02</v>
      </c>
      <c r="K16">
        <f>SUM(E16:J16)</f>
        <v>-1286.02</v>
      </c>
    </row>
    <row r="17" spans="1:12" x14ac:dyDescent="0.35">
      <c r="A17" s="2">
        <v>45444</v>
      </c>
      <c r="C17" t="s">
        <v>29</v>
      </c>
      <c r="H17">
        <v>-1360</v>
      </c>
      <c r="K17">
        <f>SUM(E17:J17)</f>
        <v>-1360</v>
      </c>
    </row>
    <row r="18" spans="1:12" x14ac:dyDescent="0.35">
      <c r="A18" s="2">
        <v>45474</v>
      </c>
      <c r="C18" t="s">
        <v>30</v>
      </c>
      <c r="H18">
        <v>-5960</v>
      </c>
      <c r="K18">
        <f>SUM(E18:J18)</f>
        <v>-5960</v>
      </c>
    </row>
    <row r="19" spans="1:12" x14ac:dyDescent="0.35">
      <c r="A19" s="2">
        <v>45505</v>
      </c>
      <c r="C19" s="6" t="s">
        <v>31</v>
      </c>
      <c r="H19">
        <v>-2370</v>
      </c>
      <c r="K19">
        <f>SUM(E19:J19)</f>
        <v>-2370</v>
      </c>
    </row>
    <row r="20" spans="1:12" x14ac:dyDescent="0.35">
      <c r="A20" s="2">
        <v>45505</v>
      </c>
      <c r="C20" s="6" t="s">
        <v>32</v>
      </c>
      <c r="H20">
        <v>-7560</v>
      </c>
      <c r="K20">
        <f>SUM(E20:J20)</f>
        <v>-7560</v>
      </c>
    </row>
    <row r="21" spans="1:12" x14ac:dyDescent="0.35">
      <c r="A21" s="2">
        <v>45505</v>
      </c>
      <c r="C21" s="6" t="s">
        <v>33</v>
      </c>
      <c r="H21">
        <v>-4175</v>
      </c>
      <c r="K21">
        <f>SUM(E21:J21)</f>
        <v>-4175</v>
      </c>
    </row>
    <row r="22" spans="1:12" x14ac:dyDescent="0.35">
      <c r="A22" s="2">
        <v>45505</v>
      </c>
      <c r="C22" s="6" t="s">
        <v>34</v>
      </c>
      <c r="H22">
        <v>-1800</v>
      </c>
      <c r="K22">
        <f>SUM(E22:J22)</f>
        <v>-1800</v>
      </c>
    </row>
    <row r="23" spans="1:12" x14ac:dyDescent="0.35">
      <c r="A23" s="2">
        <v>45505</v>
      </c>
      <c r="C23" s="6" t="s">
        <v>35</v>
      </c>
      <c r="H23">
        <v>-1750</v>
      </c>
      <c r="K23">
        <f>SUM(E23:J23)</f>
        <v>-1750</v>
      </c>
    </row>
    <row r="24" spans="1:12" x14ac:dyDescent="0.35">
      <c r="A24" s="2">
        <v>45505</v>
      </c>
      <c r="C24" s="6" t="s">
        <v>39</v>
      </c>
      <c r="H24">
        <v>-2671</v>
      </c>
      <c r="K24">
        <f>SUM(E24:J24)</f>
        <v>-2671</v>
      </c>
    </row>
    <row r="25" spans="1:12" x14ac:dyDescent="0.35">
      <c r="A25" s="2">
        <v>45566</v>
      </c>
      <c r="C25" s="6" t="s">
        <v>41</v>
      </c>
      <c r="H25" s="6">
        <v>-350</v>
      </c>
      <c r="I25" s="6"/>
      <c r="J25" s="6"/>
      <c r="K25" s="6">
        <f>SUM(E25:J25)</f>
        <v>-350</v>
      </c>
    </row>
    <row r="26" spans="1:12" x14ac:dyDescent="0.35">
      <c r="A26" s="2">
        <v>45536</v>
      </c>
      <c r="C26" s="6" t="s">
        <v>40</v>
      </c>
      <c r="H26">
        <v>-150</v>
      </c>
      <c r="K26">
        <f>SUM(E26:J26)</f>
        <v>-150</v>
      </c>
    </row>
    <row r="30" spans="1:12" x14ac:dyDescent="0.35">
      <c r="A30" s="1" t="s">
        <v>0</v>
      </c>
      <c r="D30">
        <f>SUM(D8:D29)</f>
        <v>-2314.13</v>
      </c>
      <c r="E30">
        <f>SUM(E8:E29)</f>
        <v>-5254.62</v>
      </c>
      <c r="F30">
        <f>SUM(F9:F29)</f>
        <v>-2525.44</v>
      </c>
      <c r="G30">
        <v>-1751.54</v>
      </c>
      <c r="H30">
        <f t="shared" ref="H30:J30" si="0">SUM(H9:H29)</f>
        <v>-48583.040000000001</v>
      </c>
      <c r="I30">
        <f t="shared" si="0"/>
        <v>0</v>
      </c>
      <c r="J30">
        <f t="shared" si="0"/>
        <v>0</v>
      </c>
      <c r="K30">
        <f>SUM(D30:J30)</f>
        <v>-60428.770000000004</v>
      </c>
    </row>
    <row r="32" spans="1:12" x14ac:dyDescent="0.35">
      <c r="A32" t="s">
        <v>4</v>
      </c>
      <c r="C32" t="s">
        <v>6</v>
      </c>
      <c r="D32" t="s">
        <v>5</v>
      </c>
      <c r="E32" t="s">
        <v>5</v>
      </c>
      <c r="F32" t="s">
        <v>5</v>
      </c>
      <c r="G32" t="s">
        <v>5</v>
      </c>
      <c r="H32" t="s">
        <v>5</v>
      </c>
      <c r="I32" t="s">
        <v>5</v>
      </c>
      <c r="J32" t="s">
        <v>5</v>
      </c>
      <c r="K32" t="s">
        <v>36</v>
      </c>
      <c r="L32" t="s">
        <v>7</v>
      </c>
    </row>
    <row r="34" spans="1:13" x14ac:dyDescent="0.35">
      <c r="A34" s="2">
        <v>43191</v>
      </c>
      <c r="C34" t="s">
        <v>9</v>
      </c>
      <c r="D34">
        <v>2314.13</v>
      </c>
      <c r="K34">
        <f>SUM(D34:J34)</f>
        <v>2314.13</v>
      </c>
      <c r="L34" s="2">
        <v>45017</v>
      </c>
    </row>
    <row r="35" spans="1:13" x14ac:dyDescent="0.35">
      <c r="A35" s="2">
        <v>43556</v>
      </c>
      <c r="C35" t="s">
        <v>11</v>
      </c>
      <c r="E35">
        <v>5254.62</v>
      </c>
      <c r="K35">
        <f>SUM(D35:J35)</f>
        <v>5254.62</v>
      </c>
      <c r="L35" s="2">
        <v>45383</v>
      </c>
    </row>
    <row r="36" spans="1:13" x14ac:dyDescent="0.35">
      <c r="A36" s="2">
        <v>43556</v>
      </c>
      <c r="C36" t="s">
        <v>12</v>
      </c>
      <c r="F36">
        <v>2525.44</v>
      </c>
      <c r="K36">
        <f>SUM(D36:J36)</f>
        <v>2525.44</v>
      </c>
      <c r="L36" s="2">
        <v>45383</v>
      </c>
    </row>
    <row r="37" spans="1:13" x14ac:dyDescent="0.35">
      <c r="A37" s="2">
        <v>43922</v>
      </c>
      <c r="C37" t="s">
        <v>14</v>
      </c>
      <c r="G37">
        <v>1751.54</v>
      </c>
      <c r="K37">
        <v>1751.54</v>
      </c>
      <c r="L37" s="2">
        <v>45748</v>
      </c>
    </row>
    <row r="38" spans="1:13" x14ac:dyDescent="0.35">
      <c r="A38" s="2">
        <v>44470</v>
      </c>
      <c r="C38" t="s">
        <v>18</v>
      </c>
      <c r="H38">
        <v>5916.62</v>
      </c>
      <c r="K38">
        <v>5916.62</v>
      </c>
      <c r="L38" s="2">
        <v>46296</v>
      </c>
    </row>
    <row r="39" spans="1:13" x14ac:dyDescent="0.35">
      <c r="A39" s="2">
        <v>44652</v>
      </c>
      <c r="C39" t="s">
        <v>20</v>
      </c>
      <c r="H39">
        <v>29583.07</v>
      </c>
      <c r="K39">
        <v>29583.07</v>
      </c>
      <c r="L39" s="2">
        <v>46478</v>
      </c>
    </row>
    <row r="40" spans="1:13" x14ac:dyDescent="0.35">
      <c r="A40" s="2">
        <v>44835</v>
      </c>
      <c r="C40" t="s">
        <v>21</v>
      </c>
      <c r="H40">
        <v>23666.46</v>
      </c>
      <c r="K40">
        <v>23666.46</v>
      </c>
      <c r="L40" s="2">
        <v>46661</v>
      </c>
    </row>
    <row r="41" spans="1:13" x14ac:dyDescent="0.35">
      <c r="A41" s="2">
        <v>45383</v>
      </c>
      <c r="C41" t="s">
        <v>28</v>
      </c>
      <c r="I41">
        <v>11974.95</v>
      </c>
      <c r="K41">
        <v>11974.95</v>
      </c>
      <c r="L41" s="2">
        <v>47209</v>
      </c>
    </row>
    <row r="42" spans="1:13" x14ac:dyDescent="0.35">
      <c r="A42" s="2">
        <v>45566</v>
      </c>
      <c r="C42" t="s">
        <v>42</v>
      </c>
      <c r="I42">
        <v>57576.56</v>
      </c>
      <c r="K42">
        <v>57576.56</v>
      </c>
      <c r="L42" s="2">
        <v>47392</v>
      </c>
    </row>
    <row r="43" spans="1:13" x14ac:dyDescent="0.35">
      <c r="A43" s="2">
        <v>45566</v>
      </c>
      <c r="C43" t="s">
        <v>43</v>
      </c>
      <c r="J43">
        <v>461.25</v>
      </c>
      <c r="K43">
        <v>461.25</v>
      </c>
      <c r="L43" s="2">
        <v>47392</v>
      </c>
    </row>
    <row r="46" spans="1:13" x14ac:dyDescent="0.35">
      <c r="D46">
        <f>SUM(D30:D45)</f>
        <v>0</v>
      </c>
      <c r="E46">
        <f>SUM(E30:E45)</f>
        <v>0</v>
      </c>
      <c r="F46" s="3">
        <f>SUM(F30:F45)</f>
        <v>0</v>
      </c>
      <c r="G46" s="3">
        <f t="shared" ref="G46:J46" si="1">SUM(G30:G45)</f>
        <v>0</v>
      </c>
      <c r="H46" s="3">
        <f t="shared" si="1"/>
        <v>10583.11</v>
      </c>
      <c r="I46" s="3">
        <f t="shared" si="1"/>
        <v>69551.509999999995</v>
      </c>
      <c r="J46" s="3">
        <f t="shared" si="1"/>
        <v>461.25</v>
      </c>
      <c r="K46" s="1">
        <f>SUM(K30:K45)</f>
        <v>80595.87</v>
      </c>
      <c r="M46" t="s">
        <v>44</v>
      </c>
    </row>
    <row r="50" spans="1:2" x14ac:dyDescent="0.35">
      <c r="A50" s="4"/>
      <c r="B50" t="s">
        <v>37</v>
      </c>
    </row>
    <row r="51" spans="1:2" x14ac:dyDescent="0.35">
      <c r="A51" s="5"/>
      <c r="B51" t="s">
        <v>38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18-19</vt:lpstr>
      <vt:lpstr>19-20</vt:lpstr>
      <vt:lpstr>20-21</vt:lpstr>
      <vt:lpstr>21-22</vt:lpstr>
      <vt:lpstr>22-23</vt:lpstr>
      <vt:lpstr>23-24</vt:lpstr>
      <vt:lpstr>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Emery</dc:creator>
  <cp:lastModifiedBy>Anita Emery</cp:lastModifiedBy>
  <dcterms:created xsi:type="dcterms:W3CDTF">2024-07-09T13:29:27Z</dcterms:created>
  <dcterms:modified xsi:type="dcterms:W3CDTF">2024-11-08T17:38:26Z</dcterms:modified>
</cp:coreProperties>
</file>